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BR12 BBVA RMBS 12 FTA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/>
</workbook>
</file>

<file path=xl/calcChain.xml><?xml version="1.0" encoding="utf-8"?>
<calcChain xmlns="http://schemas.openxmlformats.org/spreadsheetml/2006/main">
  <c r="S38" i="1" l="1"/>
  <c r="Q38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<sst xmlns="http://schemas.openxmlformats.org/spreadsheetml/2006/main" count="53" uniqueCount="46">
  <si>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</si>
  <si>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</si>
  <si>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</si>
  <si>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</si>
  <si>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</si>
  <si>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</si>
  <si>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</si>
  <si>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</si>
  <si>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</si>
  <si>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</si>
  <si>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</si>
  <si>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</si>
  <si>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</si>
  <si>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</si>
  <si>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</si>
  <si>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</si>
  <si>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</si>
  <si>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</si>
  <si>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</si>
  <si>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</si>
  <si>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</si>
  <si>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</si>
  <si>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</si>
  <si>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</si>
  <si>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</si>
  <si>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</si>
  <si>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</si>
  <si>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</si>
  <si>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</si>
  <si>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</si>
  <si>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</si>
  <si>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</si>
  <si>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(PHs/CTHs) / Residential mortgage loans (PTCs/MCs)</t>
  </si>
  <si>
    <t>EUR</t>
  </si>
  <si>
    <t>15/10/2018</t>
  </si>
  <si>
    <t>BBVA RMBS 12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</si>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</sst>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5"/>
  <sheetViews>
    <sheetView showGridLines="0" tabSelected="1" topLeftCell="A10" zoomScale="115" zoomScaleNormal="115" workbookViewId="0">
      <selection activeCell="O22" sqref="O22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7.140625" style="2" customWidth="1"/>
    <col min="18" max="18" width="1.5703125" style="2" customWidth="1"/>
    <col min="19" max="19" width="13" style="2" bestFit="1" customWidth="1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437</v>
      </c>
      <c r="E18" s="34">
        <v>132287.93</v>
      </c>
      <c r="F18" s="34">
        <v>19406.45</v>
      </c>
      <c r="G18" s="34">
        <v>750.2</v>
      </c>
      <c r="H18" s="34">
        <v>152444.57999999999</v>
      </c>
      <c r="I18" s="35">
        <v>5.42</v>
      </c>
      <c r="J18" s="36"/>
      <c r="K18" s="34">
        <v>49687230.259999998</v>
      </c>
      <c r="L18" s="35">
        <v>55.11</v>
      </c>
      <c r="M18" s="34">
        <v>0</v>
      </c>
      <c r="N18" s="36"/>
      <c r="O18" s="34">
        <v>49819518.189999998</v>
      </c>
      <c r="P18" s="35">
        <v>53.99</v>
      </c>
      <c r="Q18" s="34">
        <v>49839674.840000004</v>
      </c>
      <c r="S18" s="34">
        <v>84899138.510000005</v>
      </c>
      <c r="T18" s="36"/>
      <c r="U18" s="39">
        <v>58.680828880415497</v>
      </c>
      <c r="V18" s="39">
        <v>58.704570758547298</v>
      </c>
    </row>
    <row r="19" spans="1:22" s="16" customFormat="1" ht="23.25" customHeight="1" x14ac:dyDescent="0.2">
      <c r="A19" s="46" t="s">
        <v>38</v>
      </c>
      <c r="B19" s="46"/>
      <c r="D19" s="33">
        <v>94</v>
      </c>
      <c r="E19" s="34">
        <v>61124.97</v>
      </c>
      <c r="F19" s="34">
        <v>14506.84</v>
      </c>
      <c r="G19" s="34">
        <v>0</v>
      </c>
      <c r="H19" s="34">
        <v>75631.81</v>
      </c>
      <c r="I19" s="35">
        <v>2.69</v>
      </c>
      <c r="J19" s="36"/>
      <c r="K19" s="34">
        <v>11049605.52</v>
      </c>
      <c r="L19" s="35">
        <v>12.25</v>
      </c>
      <c r="M19" s="34">
        <v>0</v>
      </c>
      <c r="N19" s="36"/>
      <c r="O19" s="34">
        <v>11110730.49</v>
      </c>
      <c r="P19" s="35">
        <v>12.04</v>
      </c>
      <c r="Q19" s="34">
        <v>11125237.33</v>
      </c>
      <c r="S19" s="34">
        <v>18582601.539999999</v>
      </c>
      <c r="T19" s="36"/>
      <c r="U19" s="39">
        <v>59.791038763240898</v>
      </c>
      <c r="V19" s="39">
        <v>59.869105550438398</v>
      </c>
    </row>
    <row r="20" spans="1:22" s="16" customFormat="1" ht="23.25" customHeight="1" x14ac:dyDescent="0.2">
      <c r="A20" s="46" t="s">
        <v>39</v>
      </c>
      <c r="B20" s="46"/>
      <c r="D20" s="33">
        <v>74</v>
      </c>
      <c r="E20" s="34">
        <v>88327.37</v>
      </c>
      <c r="F20" s="34">
        <v>21661.41</v>
      </c>
      <c r="G20" s="34">
        <v>0</v>
      </c>
      <c r="H20" s="34">
        <v>109988.78</v>
      </c>
      <c r="I20" s="35">
        <v>3.91</v>
      </c>
      <c r="J20" s="36"/>
      <c r="K20" s="34">
        <v>9226997.6600000001</v>
      </c>
      <c r="L20" s="35">
        <v>10.23</v>
      </c>
      <c r="M20" s="34">
        <v>0</v>
      </c>
      <c r="N20" s="36"/>
      <c r="O20" s="34">
        <v>9315325.0299999993</v>
      </c>
      <c r="P20" s="35">
        <v>10.09</v>
      </c>
      <c r="Q20" s="34">
        <v>9336986.4399999995</v>
      </c>
      <c r="S20" s="34">
        <v>15731599.119999999</v>
      </c>
      <c r="T20" s="36"/>
      <c r="U20" s="39">
        <v>59.214101242620501</v>
      </c>
      <c r="V20" s="39">
        <v>59.3517948733491</v>
      </c>
    </row>
    <row r="21" spans="1:22" s="16" customFormat="1" ht="23.25" customHeight="1" x14ac:dyDescent="0.2">
      <c r="A21" s="46" t="s">
        <v>40</v>
      </c>
      <c r="B21" s="46"/>
      <c r="D21" s="33">
        <v>22</v>
      </c>
      <c r="E21" s="34">
        <v>35039.33</v>
      </c>
      <c r="F21" s="34">
        <v>5931.47</v>
      </c>
      <c r="G21" s="34">
        <v>0</v>
      </c>
      <c r="H21" s="34">
        <v>40970.800000000003</v>
      </c>
      <c r="I21" s="35">
        <v>1.46</v>
      </c>
      <c r="J21" s="36"/>
      <c r="K21" s="34">
        <v>2487560.9500000002</v>
      </c>
      <c r="L21" s="35">
        <v>2.76</v>
      </c>
      <c r="M21" s="34">
        <v>0</v>
      </c>
      <c r="N21" s="36"/>
      <c r="O21" s="34">
        <v>2522600.2799999998</v>
      </c>
      <c r="P21" s="35">
        <v>2.73</v>
      </c>
      <c r="Q21" s="34">
        <v>2528531.75</v>
      </c>
      <c r="S21" s="34">
        <v>4313662.22</v>
      </c>
      <c r="T21" s="36"/>
      <c r="U21" s="39">
        <v>58.4793187631645</v>
      </c>
      <c r="V21" s="39">
        <v>58.616823039055703</v>
      </c>
    </row>
    <row r="22" spans="1:22" s="16" customFormat="1" ht="23.25" customHeight="1" x14ac:dyDescent="0.2">
      <c r="A22" s="46" t="s">
        <v>41</v>
      </c>
      <c r="B22" s="46"/>
      <c r="D22" s="33">
        <v>28</v>
      </c>
      <c r="E22" s="34">
        <v>86462.34</v>
      </c>
      <c r="F22" s="34">
        <v>16525.57</v>
      </c>
      <c r="G22" s="34">
        <v>8263.99</v>
      </c>
      <c r="H22" s="34">
        <v>111251.9</v>
      </c>
      <c r="I22" s="35">
        <v>3.96</v>
      </c>
      <c r="J22" s="36"/>
      <c r="K22" s="34">
        <v>3072089.01</v>
      </c>
      <c r="L22" s="35">
        <v>3.41</v>
      </c>
      <c r="M22" s="34">
        <v>0</v>
      </c>
      <c r="N22" s="36"/>
      <c r="O22" s="34">
        <v>3158551.35</v>
      </c>
      <c r="P22" s="35">
        <v>3.42</v>
      </c>
      <c r="Q22" s="34">
        <v>3183340.91</v>
      </c>
      <c r="S22" s="34">
        <v>5220005.1500000004</v>
      </c>
      <c r="T22" s="36"/>
      <c r="U22" s="39">
        <v>60.508586854555098</v>
      </c>
      <c r="V22" s="39">
        <v>60.983482171468701</v>
      </c>
    </row>
    <row r="23" spans="1:22" s="16" customFormat="1" ht="23.25" customHeight="1" x14ac:dyDescent="0.2">
      <c r="A23" s="46" t="s">
        <v>42</v>
      </c>
      <c r="B23" s="46"/>
      <c r="D23" s="33">
        <v>28</v>
      </c>
      <c r="E23" s="34">
        <v>124386.11</v>
      </c>
      <c r="F23" s="34">
        <v>33134.14</v>
      </c>
      <c r="G23" s="34">
        <v>17870.150000000001</v>
      </c>
      <c r="H23" s="34">
        <v>175390.4</v>
      </c>
      <c r="I23" s="35">
        <v>6.24</v>
      </c>
      <c r="J23" s="36"/>
      <c r="K23" s="34">
        <v>2591532.7999999998</v>
      </c>
      <c r="L23" s="35">
        <v>2.87</v>
      </c>
      <c r="M23" s="34">
        <v>0</v>
      </c>
      <c r="N23" s="36"/>
      <c r="O23" s="34">
        <v>2715918.91</v>
      </c>
      <c r="P23" s="35">
        <v>2.94</v>
      </c>
      <c r="Q23" s="34">
        <v>2766923.2</v>
      </c>
      <c r="S23" s="34">
        <v>4631180.28</v>
      </c>
      <c r="T23" s="36"/>
      <c r="U23" s="39">
        <v>58.6442061374471</v>
      </c>
      <c r="V23" s="39">
        <v>59.745529923529602</v>
      </c>
    </row>
    <row r="24" spans="1:22" s="16" customFormat="1" ht="23.25" customHeight="1" x14ac:dyDescent="0.2">
      <c r="A24" s="46" t="s">
        <v>43</v>
      </c>
      <c r="B24" s="46"/>
      <c r="D24" s="33">
        <v>28</v>
      </c>
      <c r="E24" s="34">
        <v>229239.34</v>
      </c>
      <c r="F24" s="34">
        <v>39420.400000000001</v>
      </c>
      <c r="G24" s="34">
        <v>16123.82</v>
      </c>
      <c r="H24" s="34">
        <v>284783.56</v>
      </c>
      <c r="I24" s="35">
        <v>10.119999999999999</v>
      </c>
      <c r="J24" s="36"/>
      <c r="K24" s="34">
        <v>3163412.8</v>
      </c>
      <c r="L24" s="35">
        <v>3.51</v>
      </c>
      <c r="M24" s="34">
        <v>0</v>
      </c>
      <c r="N24" s="36"/>
      <c r="O24" s="34">
        <v>3392652.14</v>
      </c>
      <c r="P24" s="35">
        <v>3.68</v>
      </c>
      <c r="Q24" s="34">
        <v>3448196.36</v>
      </c>
      <c r="S24" s="34">
        <v>5307486.24</v>
      </c>
      <c r="T24" s="36"/>
      <c r="U24" s="39">
        <v>63.922014803000202</v>
      </c>
      <c r="V24" s="39">
        <v>64.968540738035003</v>
      </c>
    </row>
    <row r="25" spans="1:22" s="16" customFormat="1" ht="23.25" customHeight="1" x14ac:dyDescent="0.2">
      <c r="A25" s="46" t="s">
        <v>44</v>
      </c>
      <c r="B25" s="46"/>
      <c r="D25" s="33">
        <v>78</v>
      </c>
      <c r="E25" s="34">
        <v>1357745.28</v>
      </c>
      <c r="F25" s="34">
        <v>398025.65</v>
      </c>
      <c r="G25" s="34">
        <v>106603.8</v>
      </c>
      <c r="H25" s="34">
        <v>1862374.73</v>
      </c>
      <c r="I25" s="35">
        <v>66.209999999999994</v>
      </c>
      <c r="J25" s="36"/>
      <c r="K25" s="34">
        <v>8886101.0099999998</v>
      </c>
      <c r="L25" s="35">
        <v>9.86</v>
      </c>
      <c r="M25" s="34">
        <v>0</v>
      </c>
      <c r="N25" s="36"/>
      <c r="O25" s="34">
        <v>10243846.289999999</v>
      </c>
      <c r="P25" s="35">
        <v>11.1</v>
      </c>
      <c r="Q25" s="34">
        <v>10748475.74</v>
      </c>
      <c r="S25" s="34">
        <v>13521667.98</v>
      </c>
      <c r="T25" s="36"/>
      <c r="U25" s="39">
        <v>75.758747405658497</v>
      </c>
      <c r="V25" s="39">
        <v>79.490753329383296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789</v>
      </c>
      <c r="E27" s="32">
        <v>2114612.67</v>
      </c>
      <c r="F27" s="19">
        <v>548611.93000000005</v>
      </c>
      <c r="G27" s="19">
        <v>149611.96</v>
      </c>
      <c r="H27" s="19">
        <v>2812836.56</v>
      </c>
      <c r="I27" s="21">
        <v>100</v>
      </c>
      <c r="K27" s="19">
        <v>90164530.010000005</v>
      </c>
      <c r="L27" s="21">
        <v>100</v>
      </c>
      <c r="M27" s="19">
        <v>0</v>
      </c>
      <c r="O27" s="19">
        <v>92279142.680000007</v>
      </c>
      <c r="P27" s="21">
        <v>100</v>
      </c>
      <c r="Q27" s="19">
        <v>92977366.569999993</v>
      </c>
      <c r="S27" s="19">
        <v>152207341.03999999</v>
      </c>
      <c r="U27" s="38">
        <v>60.6272615036019</v>
      </c>
      <c r="V27" s="38">
        <v>61.0859935760691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789</v>
      </c>
      <c r="E35" s="32">
        <v>2114612.67</v>
      </c>
      <c r="F35" s="19">
        <v>548611.93000000005</v>
      </c>
      <c r="G35" s="19">
        <v>149611.96</v>
      </c>
      <c r="H35" s="19">
        <v>2812836.56</v>
      </c>
      <c r="I35" s="21"/>
      <c r="K35" s="19">
        <v>90164530.010000005</v>
      </c>
      <c r="L35" s="21"/>
      <c r="M35" s="19">
        <v>0</v>
      </c>
      <c r="O35" s="19">
        <v>92279142.680000007</v>
      </c>
      <c r="P35" s="21"/>
      <c r="Q35" s="19">
        <v>92977366.569999993</v>
      </c>
      <c r="S35" s="19">
        <v>152207341.03999999</v>
      </c>
      <c r="U35" s="38">
        <v>60.6272615036019</v>
      </c>
      <c r="V35" s="38">
        <v>61.0859935760691</v>
      </c>
    </row>
    <row r="38" spans="1:22" x14ac:dyDescent="0.25">
      <c r="Q38" s="51">
        <f>+O24+O25</f>
        <v>13636498.43</v>
      </c>
      <c r="S38" s="51">
        <f>+O21+O22+O23</f>
        <v>8397070.5399999991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2018-10-16T09:07:19Z</dcterms:modified>
</cp:coreProperties>
</file>